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74001\xls\"/>
    </mc:Choice>
  </mc:AlternateContent>
  <bookViews>
    <workbookView xWindow="0" yWindow="0" windowWidth="18624" windowHeight="10968" firstSheet="3" activeTab="3"/>
  </bookViews>
  <sheets>
    <sheet name="About" sheetId="2" r:id="rId1"/>
    <sheet name="Metadata" sheetId="3" r:id="rId2"/>
    <sheet name="Information Model" sheetId="4" r:id="rId3"/>
    <sheet name="Data" sheetId="5" r:id="rId4"/>
    <sheet name="ContinentieCodelijst" sheetId="6" r:id="rId5"/>
    <sheet name="DefecatieConsistentieCodelijst" sheetId="7" r:id="rId6"/>
    <sheet name="Terms of Use" sheetId="8" r:id="rId7"/>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<sst xmlns="http://schemas.openxmlformats.org/spreadsheetml/2006/main" count="201" uniqueCount="159">
  <si>
    <t>Subject</t>
  </si>
  <si>
    <t>Description</t>
  </si>
  <si>
    <t>Name</t>
  </si>
  <si>
    <t>nl.zorg.Darmfunctie</t>
  </si>
  <si>
    <t>Version</t>
  </si>
  <si>
    <t>Publication</t>
  </si>
  <si>
    <t>Created on</t>
  </si>
  <si>
    <t>Based on</t>
  </si>
  <si>
    <t>"Verpleegkundige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</si>
  <si>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</si>
  <si>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</si>
  <si>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</si>
  <si>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</si>
  <si>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</si>
  <si>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</si>
  <si>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</si>
  <si>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</si>
  <si>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</si>
  <si>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</si>
  <si>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</si>
  <si>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</si>
  <si>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</si>
  <si>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</si>
  <si>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</si>
  <si>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</si>
  <si>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</si>
  <si>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</si>
  <si>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</si>
  <si>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</si>
  <si>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</si>
  <si>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</si>
  <si>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</si>
  <si>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</si>
  <si>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&lt;font color= "#ff0000"&gt;&lt;b&gt;! Attention: this information model is undergoing major revision. A new version will be available after summer.&lt;/b&gt;&lt;/font&gt;_x000D_
An important function of the rectum in particular is the temporary storage and excretion of feces, at the moment there is cause to do so. Disrupting the bowel functions can lead to fecal incontinence and constipation.</t>
  </si>
  <si>
    <t>3.0</t>
  </si>
  <si>
    <t>2016</t>
  </si>
  <si>
    <t>12-9-2016 17:48:23</t>
  </si>
  <si>
    <t>Purpose</t>
  </si>
  <si>
    <t>Information on bowel function disorders is important in drawing up the nursing plan and for patient care. Furthermore, information on feces (shape and color) offers additional information on the patient’s health condition. _x000D_
In a transfer situation, it offers the ability to anticipate the arrival of the patient and to achieve continuity in healthcare for the patient. This way, material or expertise can be coordinated beforehand, for example.</t>
  </si>
  <si>
    <t>Evidence Base</t>
  </si>
  <si>
    <t>The definitions of the concepts were (partially) taken from the ICF definitions.</t>
  </si>
  <si>
    <t>Alias</t>
  </si>
  <si>
    <t>Type</t>
  </si>
  <si>
    <t>Card.</t>
  </si>
  <si>
    <t>Stereotype</t>
  </si>
  <si>
    <t>Id</t>
  </si>
  <si>
    <t>Definition</t>
  </si>
  <si>
    <t>DefinitionCode</t>
  </si>
  <si>
    <t>Reference</t>
  </si>
  <si>
    <t>Constraints</t>
  </si>
  <si>
    <t>Darmfunctie</t>
  </si>
  <si>
    <t>EN: BowelFunction</t>
  </si>
  <si>
    <t>0..1</t>
  </si>
  <si>
    <t>rootconcept</t>
  </si>
  <si>
    <t>NL-CM:4.15.1</t>
  </si>
  <si>
    <t>Root concept of the BowelFunction information model. This root concept contains all data elements of the BowelFunction information model.</t>
  </si>
  <si>
    <t>SNOMED CT: 11198001 Defecation</t>
  </si>
  <si>
    <t>EN: Continence</t>
  </si>
  <si>
    <t>CO</t>
  </si>
  <si>
    <t>data</t>
  </si>
  <si>
    <t>NL-CM:4.15.2</t>
  </si>
  <si>
    <t>Continence is the voluntary control over the excretion of feces.</t>
  </si>
  <si>
    <t>ICF: b5253 Fecale continentie</t>
  </si>
  <si>
    <t>EN: Stoma</t>
  </si>
  <si>
    <t>data,reference</t>
  </si>
  <si>
    <t>NL-CM:4.15.3</t>
  </si>
  <si>
    <t>Stoma describes the presence of an unnatural, surgically created opening. If the patient has a stoma, the type of stoma must be entered along with the date on and location at which the stoma and any stoma pouches were placed. An explanation can also be entered.</t>
  </si>
  <si>
    <t>EN: Frequency</t>
  </si>
  <si>
    <t>PQ</t>
  </si>
  <si>
    <t>NL-CM:4.15.4</t>
  </si>
  <si>
    <t>The defecation frequency.</t>
  </si>
  <si>
    <t>SNOMED CT: 162098000 Frequency of defecation</t>
  </si>
  <si>
    <t>EN: DefecationConsistency</t>
  </si>
  <si>
    <t>CD</t>
  </si>
  <si>
    <t>NL-CM:4.15.9</t>
  </si>
  <si>
    <t>The consistency of the feces indicates the hardness of the stool. The Bristol Stool scale is used to determine this.</t>
  </si>
  <si>
    <t>SNOMED CT: 443172007 Bristol stool form score</t>
  </si>
  <si>
    <t>EN: LastDefecationDate</t>
  </si>
  <si>
    <t>TS</t>
  </si>
  <si>
    <t>NL-CM:4.15.5</t>
  </si>
  <si>
    <t>Date of the last defecation.</t>
  </si>
  <si>
    <t>EN: IncontinenceMaterial::MedicalAid</t>
  </si>
  <si>
    <t>NL-CM:4.15.6</t>
  </si>
  <si>
    <t>A description of the incontinence material used.</t>
  </si>
  <si>
    <t>SNOMED CT: 337588003 Incontinence appliance</t>
  </si>
  <si>
    <t>EN: NursingProcedure</t>
  </si>
  <si>
    <t>0..*</t>
  </si>
  <si>
    <t>NL-CM:4.15.8</t>
  </si>
  <si>
    <t>Description of the help needed to defecate.</t>
  </si>
  <si>
    <t>EN: Explanation</t>
  </si>
  <si>
    <t>ST</t>
  </si>
  <si>
    <t>NL-CM:4.15.7</t>
  </si>
  <si>
    <t>An explanation of the BowelFunction.</t>
  </si>
  <si>
    <t>LOINC: 48767-8 Annotation comment</t>
  </si>
  <si>
    <t>Continentie</t>
  </si>
  <si>
    <t>ContinentieCodelijst</t>
  </si>
  <si>
    <t>Stoma</t>
  </si>
  <si>
    <t>This is a reference to concept Stoma in information model Stoma.</t>
  </si>
  <si>
    <t>Frequentie</t>
  </si>
  <si>
    <t>DefecatieConsistentie</t>
  </si>
  <si>
    <t>DefecatieConsistentieCodelijst</t>
  </si>
  <si>
    <t>DatumLaatsteDefecatie</t>
  </si>
  <si>
    <t>Incontinentiemateriaal::MedischHulpmiddel</t>
  </si>
  <si>
    <t>This is a reference to concept MedischHulpmiddel in information model MedischHulpmiddel.</t>
  </si>
  <si>
    <t>VerpleegkundigeActie</t>
  </si>
  <si>
    <t>This is a reference to concept VerpleegkundigeActie in information model VerpleegkundigeInterventie.</t>
  </si>
  <si>
    <t>Toelichting</t>
  </si>
  <si>
    <t>Valueset OID: 2.16.840.1.113883.2.4.3.11.60.40.2.4.15.1</t>
  </si>
  <si>
    <t>Conceptname</t>
  </si>
  <si>
    <t>Conceptcode</t>
  </si>
  <si>
    <t>Codesystem name</t>
  </si>
  <si>
    <t>Codesystem OID</t>
  </si>
  <si>
    <t>Geen stoornis</t>
  </si>
  <si>
    <t>b5253.0</t>
  </si>
  <si>
    <t>ICF</t>
  </si>
  <si>
    <t>2.16.840.1.113883.6.254</t>
  </si>
  <si>
    <t>Stoornis 0-4%</t>
  </si>
  <si>
    <t>Lichte stoornis</t>
  </si>
  <si>
    <t>b5253.1</t>
  </si>
  <si>
    <t>Stoornis 5-24%</t>
  </si>
  <si>
    <t>Matige stoornis</t>
  </si>
  <si>
    <t>b5253.2</t>
  </si>
  <si>
    <t>Stoornis 25-49%</t>
  </si>
  <si>
    <t>Ernstige stoornis</t>
  </si>
  <si>
    <t>b5253.3</t>
  </si>
  <si>
    <t>Stoornis 50-95%</t>
  </si>
  <si>
    <t>Volledige stoornis</t>
  </si>
  <si>
    <t>b5253.4</t>
  </si>
  <si>
    <t>Stoornis 96-100%</t>
  </si>
  <si>
    <t>Valueset OID: 2.16.840.1.113883.2.4.3.11.60.40.2.4.15.2</t>
  </si>
  <si>
    <t>Separate hard lumps, like nuts.</t>
  </si>
  <si>
    <t>Type 1</t>
  </si>
  <si>
    <t>BristolStoolTypes</t>
  </si>
  <si>
    <t>2.16.840.1.113883.2.4.3.11.60.40.4.3.1</t>
  </si>
  <si>
    <t>Losse harde keutels, zoals noten</t>
  </si>
  <si>
    <t>Sausage-shaped but lumpy.</t>
  </si>
  <si>
    <t>Type 2</t>
  </si>
  <si>
    <t>Als een worst, maar klonterig</t>
  </si>
  <si>
    <t>Like sausage but with  cracks on its surface.</t>
  </si>
  <si>
    <t>Type 3</t>
  </si>
  <si>
    <t>Als een worst, maar met barstjes aan de buitenkant</t>
  </si>
  <si>
    <t>Like sausage or snake, smooth and soft.</t>
  </si>
  <si>
    <t>Type 4</t>
  </si>
  <si>
    <t>Als een worst of slang, glad en zacht</t>
  </si>
  <si>
    <t>Soft blobs with clear-cut edges</t>
  </si>
  <si>
    <t>Type 5</t>
  </si>
  <si>
    <t>Zachte keutels met duidelijke randen</t>
  </si>
  <si>
    <t>Fluffy pieces with ragged edges</t>
  </si>
  <si>
    <t>Type 6</t>
  </si>
  <si>
    <t>Zachte stukjes met gehavende randen</t>
  </si>
  <si>
    <t>Entirely liquid</t>
  </si>
  <si>
    <t>Type 7</t>
  </si>
  <si>
    <t>Helemaal vloeibaar</t>
  </si>
  <si>
    <t>Disclaimer</t>
  </si>
  <si>
    <t>This Health and Care Information Model (a.k.a Clinical Building Block) has been made in collaboration with several different parties in healthcare. These parties asked Nictiz to manage good maintenance and development of the information models. Hereafter, these parties and Nictiz are referred to as the collaborating parties. The collaborating parties paid utmost attention to the reliability and topicality of the data in these Health and Care Information Models. Omissions and inaccuracies may however occur. The collaborating parties are not liable for any damages resulting from omissions or inaccuracies in the information provided, nor are they liable for damages resulting from problems caused by or inherent to distributing information on the internet, such as malfunctions, interruptions, errors or delays in information or services provide by the parties to you or by you to the parties via a website or via e-mail, or any other digital means. The collaborating parties will also not accept liability for any damages resulting from the use of data, advice or ideas provided by or on behalf of the parties by means of this Health and Care Information Model. The parties will not accept any liability for the content of information in this Health and Care Information Model to which or from which a hyperlink is referred. In the event of contradictions in mentioned Health and Care Information Model documents and files, the most recent and highest version of the listed order in the revisions will indicate the priority of the documents in question. If information included in the digital version of this Health and Care Information Model is also distributed in writing, the written version will be leading in case of textual differences. This will apply if both have the same version number and date. A definitive version has priority over a draft version. A revised version has priority over previous versions.</t>
  </si>
  <si>
    <t>Terms of Use</t>
  </si>
  <si>
    <t>The user may use the information in this Health and Care Information Model without limitations. The copyright provisions in the paragraph concerned apply to copying, distributing and passing on information from this Health and Care Information Model.</t>
  </si>
  <si>
    <t>Copyrights</t>
  </si>
  <si>
    <t>The user may copy, distribute and pass on the information in this Health and Care Information Model under the conditions that apply for Creative Commons license Attribution-NonCommercial-ShareAlike 3.0 Netherlands (CC BY-NCSA-3.0). The content is available under Creative Commons Attribution-NonCommercial-ShareAlike 3.0 (see also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</si>
</sst>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s>
  <fills count="5">
    <fill>
      <patternFill patternType="none"/>
    </fill>
    <fill>
      <patternFill patternType="gray125"/>
    </fill>
    <fill>
      <patternFill patternType="solid">
        <fgColor rgb="FF000099"/>
        <bgColor indexed="64"/>
      </patternFill>
    </fill>
    <fill>
      <patternFill patternType="solid">
        <fgColor rgb="FFE3E3E3"/>
        <bgColor indexed="64"/>
      </patternFill>
    </fill>
    <fill>
      <patternFill patternType="solid">
        <fgColor rgb="FFD3D3D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xf numFmtId="49" fontId="3" fillId="4" borderId="1" xfId="0" applyNumberFormat="1" applyFont="1" applyFill="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12</xdr:col>
      <xdr:colOff>501650</xdr:colOff>
      <xdr:row>33</xdr:row>
      <xdr:rowOff>143510</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7181850" cy="554355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0"/>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34</v>
      </c>
    </row>
    <row r="5" spans="2:3" x14ac:dyDescent="0.3">
      <c r="B5" s="2" t="s">
        <v>5</v>
      </c>
      <c r="C5" s="2" t="s">
        <v>35</v>
      </c>
    </row>
    <row r="6" spans="2:3" x14ac:dyDescent="0.3">
      <c r="B6" s="2" t="s">
        <v>6</v>
      </c>
      <c r="C6" s="2" t="s">
        <v>36</v>
      </c>
    </row>
    <row r="7" spans="2:3" x14ac:dyDescent="0.3">
      <c r="B7" s="2" t="s">
        <v>7</v>
      </c>
      <c r="C7" s="2" t="s">
        <v>8</v>
      </c>
    </row>
    <row r="8" spans="2:3" ht="57.6" x14ac:dyDescent="0.3">
      <c r="B8" s="2" t="s">
        <v>32</v>
      </c>
      <c r="C8" s="2" t="s">
        <v>33</v>
      </c>
    </row>
    <row r="9" spans="2:3" ht="57.6" x14ac:dyDescent="0.3">
      <c r="B9" s="2" t="s">
        <v>37</v>
      </c>
      <c r="C9" s="2" t="s">
        <v>38</v>
      </c>
    </row>
    <row r="10" spans="2:3" x14ac:dyDescent="0.3">
      <c r="B10" s="2" t="s">
        <v>39</v>
      </c>
      <c r="C10" s="2" t="s">
        <v>40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"Werkgroep RadB Verpleegkundige Gegevens"</f>
        <v>Werkgroep RadB Verpleegkundige Gegevens</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"Werkgroep RadB Verpleegkundige Gegevens"</f>
        <v>Werkgroep RadB Verpleegkundige Gegevens</v>
      </c>
    </row>
    <row r="8" spans="2:3" x14ac:dyDescent="0.3">
      <c r="B8" s="2" t="s">
        <v>15</v>
      </c>
      <c r="C8" s="2" t="str">
        <f>"1-4-2014"</f>
        <v>1-4-2014</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"NFU &amp; V&amp;VN"</f>
        <v>NFU &amp; V&amp;VN</v>
      </c>
    </row>
    <row r="13" spans="2:3" x14ac:dyDescent="0.3">
      <c r="B13" s="2" t="s">
        <v>20</v>
      </c>
      <c r="C13" s="2" t="str">
        <f>""</f>
        <v/>
      </c>
    </row>
    <row r="14" spans="2:3" x14ac:dyDescent="0.3">
      <c r="B14" s="2" t="s">
        <v>21</v>
      </c>
      <c r="C14" s="2" t="str">
        <f>"2.16.840.1.113883.2.4.3.11.60.40.3.4.15"</f>
        <v>2.16.840.1.113883.2.4.3.11.60.40.3.4.15</v>
      </c>
    </row>
    <row r="15" spans="2:3" x14ac:dyDescent="0.3">
      <c r="B15" s="2" t="s">
        <v>22</v>
      </c>
      <c r="C15" s="2" t="str">
        <f>"Defecatie, continentie"</f>
        <v>Defecatie, continentie</v>
      </c>
    </row>
    <row r="16" spans="2:3" x14ac:dyDescent="0.3">
      <c r="B16" s="2" t="s">
        <v>23</v>
      </c>
      <c r="C16" s="2" t="str">
        <f>"Final"</f>
        <v>Final</v>
      </c>
    </row>
    <row r="17" spans="2:3" x14ac:dyDescent="0.3">
      <c r="B17" s="2" t="s">
        <v>24</v>
      </c>
      <c r="C17" s="2" t="str">
        <f>"Werkgroep RadB Verpleegkundige Gegevens"</f>
        <v>Werkgroep RadB Verpleegkundige Gegevens</v>
      </c>
    </row>
    <row r="18" spans="2:3" x14ac:dyDescent="0.3">
      <c r="B18" s="2" t="s">
        <v>25</v>
      </c>
      <c r="C18" s="2" t="str">
        <f>"nl.zorg.Darmfunctie"</f>
        <v>nl.zorg.Darmfunctie</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RadB Verpleegkundige Gegevens &amp; Kerngroep Registratie aan de Bron"</f>
        <v>Projectgroep RadB Verpleegkundige Gegevens &amp; Kerngroep Registratie aan de Bron</v>
      </c>
    </row>
    <row r="22" spans="2:3" x14ac:dyDescent="0.3">
      <c r="B22" s="2" t="s">
        <v>29</v>
      </c>
      <c r="C22" s="2" t="str">
        <f>"8-9-2015"</f>
        <v>8-9-2015</v>
      </c>
    </row>
    <row r="23" spans="2:3" x14ac:dyDescent="0.3">
      <c r="B23" s="2" t="s">
        <v>30</v>
      </c>
      <c r="C23" s="2" t="str">
        <f>""</f>
        <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1"/>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6" t="s">
        <v>32</v>
      </c>
      <c r="C2" s="7"/>
      <c r="D2" s="7"/>
      <c r="E2" s="7"/>
      <c r="F2" s="7"/>
      <c r="G2" s="8"/>
      <c r="H2" s="1" t="s">
        <v>41</v>
      </c>
      <c r="I2" s="1" t="s">
        <v>42</v>
      </c>
      <c r="J2" s="1" t="s">
        <v>43</v>
      </c>
      <c r="K2" s="1" t="s">
        <v>44</v>
      </c>
      <c r="L2" s="1" t="s">
        <v>45</v>
      </c>
      <c r="M2" s="1" t="s">
        <v>46</v>
      </c>
      <c r="N2" s="1" t="s">
        <v>47</v>
      </c>
      <c r="O2" s="1" t="s">
        <v>48</v>
      </c>
      <c r="P2" s="1" t="s">
        <v>49</v>
      </c>
    </row>
    <row r="3" spans="2:16" ht="49.95" customHeight="1" x14ac:dyDescent="0.3">
      <c r="B3" s="9" t="s">
        <v>50</v>
      </c>
      <c r="C3" s="10"/>
      <c r="D3" s="10"/>
      <c r="E3" s="10"/>
      <c r="F3" s="10"/>
      <c r="G3" s="11"/>
      <c r="H3" s="5" t="s">
        <v>51</v>
      </c>
      <c r="I3" s="5"/>
      <c r="J3" s="5" t="s">
        <v>52</v>
      </c>
      <c r="K3" s="5" t="s">
        <v>53</v>
      </c>
      <c r="L3" s="5" t="s">
        <v>54</v>
      </c>
      <c r="M3" s="5" t="s">
        <v>55</v>
      </c>
      <c r="N3" s="5" t="s">
        <v>56</v>
      </c>
      <c r="O3" s="5"/>
      <c r="P3" s="5"/>
    </row>
    <row r="4" spans="2:16" ht="28.8" x14ac:dyDescent="0.3">
      <c r="B4" s="12"/>
      <c r="C4" s="13" t="s">
        <v>94</v>
      </c>
      <c r="D4" s="13"/>
      <c r="E4" s="13"/>
      <c r="F4" s="13"/>
      <c r="G4" s="14"/>
      <c r="H4" s="2" t="s">
        <v>57</v>
      </c>
      <c r="I4" s="2" t="s">
        <v>58</v>
      </c>
      <c r="J4" s="2" t="s">
        <v>52</v>
      </c>
      <c r="K4" s="2" t="s">
        <v>59</v>
      </c>
      <c r="L4" s="2" t="s">
        <v>60</v>
      </c>
      <c r="M4" s="2" t="s">
        <v>61</v>
      </c>
      <c r="N4" s="2" t="s">
        <v>62</v>
      </c>
      <c r="O4" s="2" t="s">
        <v>95</v>
      </c>
      <c r="P4" s="2"/>
    </row>
    <row r="5" spans="2:16" ht="49.95" customHeight="1" x14ac:dyDescent="0.3">
      <c r="B5" s="12"/>
      <c r="C5" s="13" t="s">
        <v>96</v>
      </c>
      <c r="D5" s="13"/>
      <c r="E5" s="13"/>
      <c r="F5" s="13"/>
      <c r="G5" s="14"/>
      <c r="H5" s="2" t="s">
        <v>63</v>
      </c>
      <c r="I5" s="2"/>
      <c r="J5" s="2" t="s">
        <v>52</v>
      </c>
      <c r="K5" s="2" t="s">
        <v>64</v>
      </c>
      <c r="L5" s="2" t="s">
        <v>65</v>
      </c>
      <c r="M5" s="2" t="s">
        <v>66</v>
      </c>
      <c r="N5" s="2"/>
      <c r="O5" s="2" t="s">
        <v>97</v>
      </c>
      <c r="P5" s="2"/>
    </row>
    <row r="6" spans="2:16" ht="43.2" x14ac:dyDescent="0.3">
      <c r="B6" s="12"/>
      <c r="C6" s="13" t="s">
        <v>98</v>
      </c>
      <c r="D6" s="13"/>
      <c r="E6" s="13"/>
      <c r="F6" s="13"/>
      <c r="G6" s="14"/>
      <c r="H6" s="2" t="s">
        <v>67</v>
      </c>
      <c r="I6" s="2" t="s">
        <v>68</v>
      </c>
      <c r="J6" s="2" t="s">
        <v>52</v>
      </c>
      <c r="K6" s="2" t="s">
        <v>59</v>
      </c>
      <c r="L6" s="2" t="s">
        <v>69</v>
      </c>
      <c r="M6" s="2" t="s">
        <v>70</v>
      </c>
      <c r="N6" s="2" t="s">
        <v>71</v>
      </c>
      <c r="O6" s="2"/>
      <c r="P6" s="2"/>
    </row>
    <row r="7" spans="2:16" ht="49.95" customHeight="1" x14ac:dyDescent="0.3">
      <c r="B7" s="12"/>
      <c r="C7" s="13" t="s">
        <v>99</v>
      </c>
      <c r="D7" s="13"/>
      <c r="E7" s="13"/>
      <c r="F7" s="13"/>
      <c r="G7" s="14"/>
      <c r="H7" s="2" t="s">
        <v>72</v>
      </c>
      <c r="I7" s="2" t="s">
        <v>73</v>
      </c>
      <c r="J7" s="2" t="s">
        <v>52</v>
      </c>
      <c r="K7" s="2" t="s">
        <v>59</v>
      </c>
      <c r="L7" s="2" t="s">
        <v>74</v>
      </c>
      <c r="M7" s="2" t="s">
        <v>75</v>
      </c>
      <c r="N7" s="2" t="s">
        <v>76</v>
      </c>
      <c r="O7" s="2" t="s">
        <v>100</v>
      </c>
      <c r="P7" s="2"/>
    </row>
    <row r="8" spans="2:16" x14ac:dyDescent="0.3">
      <c r="B8" s="12"/>
      <c r="C8" s="13" t="s">
        <v>101</v>
      </c>
      <c r="D8" s="13"/>
      <c r="E8" s="13"/>
      <c r="F8" s="13"/>
      <c r="G8" s="14"/>
      <c r="H8" s="2" t="s">
        <v>77</v>
      </c>
      <c r="I8" s="2" t="s">
        <v>78</v>
      </c>
      <c r="J8" s="2" t="s">
        <v>52</v>
      </c>
      <c r="K8" s="2" t="s">
        <v>59</v>
      </c>
      <c r="L8" s="2" t="s">
        <v>79</v>
      </c>
      <c r="M8" s="2" t="s">
        <v>80</v>
      </c>
      <c r="N8" s="2"/>
      <c r="O8" s="2"/>
      <c r="P8" s="2"/>
    </row>
    <row r="9" spans="2:16" ht="43.2" x14ac:dyDescent="0.3">
      <c r="B9" s="12"/>
      <c r="C9" s="13" t="s">
        <v>102</v>
      </c>
      <c r="D9" s="13"/>
      <c r="E9" s="13"/>
      <c r="F9" s="13"/>
      <c r="G9" s="14"/>
      <c r="H9" s="2" t="s">
        <v>81</v>
      </c>
      <c r="I9" s="2"/>
      <c r="J9" s="2" t="s">
        <v>52</v>
      </c>
      <c r="K9" s="2" t="s">
        <v>64</v>
      </c>
      <c r="L9" s="2" t="s">
        <v>82</v>
      </c>
      <c r="M9" s="2" t="s">
        <v>83</v>
      </c>
      <c r="N9" s="2" t="s">
        <v>84</v>
      </c>
      <c r="O9" s="2" t="s">
        <v>103</v>
      </c>
      <c r="P9" s="2"/>
    </row>
    <row r="10" spans="2:16" ht="49.95" customHeight="1" x14ac:dyDescent="0.3">
      <c r="B10" s="12"/>
      <c r="C10" s="13" t="s">
        <v>104</v>
      </c>
      <c r="D10" s="13"/>
      <c r="E10" s="13"/>
      <c r="F10" s="13"/>
      <c r="G10" s="14"/>
      <c r="H10" s="2" t="s">
        <v>85</v>
      </c>
      <c r="I10" s="2"/>
      <c r="J10" s="2" t="s">
        <v>86</v>
      </c>
      <c r="K10" s="2" t="s">
        <v>64</v>
      </c>
      <c r="L10" s="2" t="s">
        <v>87</v>
      </c>
      <c r="M10" s="2" t="s">
        <v>88</v>
      </c>
      <c r="N10" s="2"/>
      <c r="O10" s="2" t="s">
        <v>105</v>
      </c>
      <c r="P10" s="2"/>
    </row>
    <row r="11" spans="2:16" ht="28.8" x14ac:dyDescent="0.3">
      <c r="B11" s="12"/>
      <c r="C11" s="13" t="s">
        <v>106</v>
      </c>
      <c r="D11" s="13"/>
      <c r="E11" s="13"/>
      <c r="F11" s="13"/>
      <c r="G11" s="14"/>
      <c r="H11" s="2" t="s">
        <v>89</v>
      </c>
      <c r="I11" s="2" t="s">
        <v>90</v>
      </c>
      <c r="J11" s="2" t="s">
        <v>52</v>
      </c>
      <c r="K11" s="2" t="s">
        <v>59</v>
      </c>
      <c r="L11" s="2" t="s">
        <v>91</v>
      </c>
      <c r="M11" s="2" t="s">
        <v>92</v>
      </c>
      <c r="N11" s="2" t="s">
        <v>93</v>
      </c>
      <c r="O11" s="2"/>
      <c r="P11"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9"/>
  <sheetViews>
    <sheetView workbookViewId="0"/>
  </sheetViews>
  <sheetFormatPr defaultRowHeight="14.4" x14ac:dyDescent="0.3"/>
  <cols>
    <col min="3" max="3" width="15.5546875" bestFit="1" customWidth="1"/>
    <col min="4" max="4" width="12.109375" bestFit="1" customWidth="1"/>
    <col min="5" max="5" width="16.5546875" bestFit="1" customWidth="1"/>
    <col min="6" max="6" width="21.6640625" bestFit="1" customWidth="1"/>
    <col min="7" max="7" width="15.33203125" bestFit="1" customWidth="1"/>
  </cols>
  <sheetData>
    <row r="3" spans="3:7" x14ac:dyDescent="0.3">
      <c r="C3" s="3" t="s">
        <v>95</v>
      </c>
      <c r="D3" s="3"/>
      <c r="E3" s="3" t="s">
        <v>107</v>
      </c>
      <c r="F3" s="4"/>
      <c r="G3" s="4"/>
    </row>
    <row r="4" spans="3:7" x14ac:dyDescent="0.3">
      <c r="C4" s="15" t="s">
        <v>108</v>
      </c>
      <c r="D4" s="15" t="s">
        <v>109</v>
      </c>
      <c r="E4" s="15" t="s">
        <v>110</v>
      </c>
      <c r="F4" s="15" t="s">
        <v>111</v>
      </c>
      <c r="G4" s="15" t="s">
        <v>1</v>
      </c>
    </row>
    <row r="5" spans="3:7" x14ac:dyDescent="0.3">
      <c r="C5" s="2" t="s">
        <v>112</v>
      </c>
      <c r="D5" s="2" t="s">
        <v>113</v>
      </c>
      <c r="E5" s="2" t="s">
        <v>114</v>
      </c>
      <c r="F5" s="2" t="s">
        <v>115</v>
      </c>
      <c r="G5" s="2" t="s">
        <v>116</v>
      </c>
    </row>
    <row r="6" spans="3:7" x14ac:dyDescent="0.3">
      <c r="C6" s="2" t="s">
        <v>117</v>
      </c>
      <c r="D6" s="2" t="s">
        <v>118</v>
      </c>
      <c r="E6" s="2" t="s">
        <v>114</v>
      </c>
      <c r="F6" s="2" t="s">
        <v>115</v>
      </c>
      <c r="G6" s="2" t="s">
        <v>119</v>
      </c>
    </row>
    <row r="7" spans="3:7" x14ac:dyDescent="0.3">
      <c r="C7" s="2" t="s">
        <v>120</v>
      </c>
      <c r="D7" s="2" t="s">
        <v>121</v>
      </c>
      <c r="E7" s="2" t="s">
        <v>114</v>
      </c>
      <c r="F7" s="2" t="s">
        <v>115</v>
      </c>
      <c r="G7" s="2" t="s">
        <v>122</v>
      </c>
    </row>
    <row r="8" spans="3:7" x14ac:dyDescent="0.3">
      <c r="C8" s="2" t="s">
        <v>123</v>
      </c>
      <c r="D8" s="2" t="s">
        <v>124</v>
      </c>
      <c r="E8" s="2" t="s">
        <v>114</v>
      </c>
      <c r="F8" s="2" t="s">
        <v>115</v>
      </c>
      <c r="G8" s="2" t="s">
        <v>125</v>
      </c>
    </row>
    <row r="9" spans="3:7" x14ac:dyDescent="0.3">
      <c r="C9" s="2" t="s">
        <v>126</v>
      </c>
      <c r="D9" s="2" t="s">
        <v>127</v>
      </c>
      <c r="E9" s="2" t="s">
        <v>114</v>
      </c>
      <c r="F9" s="2" t="s">
        <v>115</v>
      </c>
      <c r="G9" s="2" t="s">
        <v>128</v>
      </c>
    </row>
  </sheetData>
  <mergeCells count="2">
    <mergeCell ref="C3:D3"/>
    <mergeCell ref="E3:G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11"/>
  <sheetViews>
    <sheetView workbookViewId="0"/>
  </sheetViews>
  <sheetFormatPr defaultRowHeight="14.4" x14ac:dyDescent="0.3"/>
  <cols>
    <col min="3" max="3" width="36.77734375" bestFit="1" customWidth="1"/>
    <col min="4" max="4" width="12.109375" bestFit="1" customWidth="1"/>
    <col min="5" max="5" width="16.5546875" bestFit="1" customWidth="1"/>
    <col min="6" max="6" width="33.88671875" bestFit="1" customWidth="1"/>
    <col min="7" max="7" width="43.33203125" bestFit="1" customWidth="1"/>
  </cols>
  <sheetData>
    <row r="3" spans="3:7" x14ac:dyDescent="0.3">
      <c r="C3" s="3" t="s">
        <v>100</v>
      </c>
      <c r="D3" s="3"/>
      <c r="E3" s="3" t="s">
        <v>129</v>
      </c>
      <c r="F3" s="4"/>
      <c r="G3" s="4"/>
    </row>
    <row r="4" spans="3:7" x14ac:dyDescent="0.3">
      <c r="C4" s="15" t="s">
        <v>108</v>
      </c>
      <c r="D4" s="15" t="s">
        <v>109</v>
      </c>
      <c r="E4" s="15" t="s">
        <v>110</v>
      </c>
      <c r="F4" s="15" t="s">
        <v>111</v>
      </c>
      <c r="G4" s="15" t="s">
        <v>1</v>
      </c>
    </row>
    <row r="5" spans="3:7" x14ac:dyDescent="0.3">
      <c r="C5" s="2" t="s">
        <v>130</v>
      </c>
      <c r="D5" s="2" t="s">
        <v>131</v>
      </c>
      <c r="E5" s="2" t="s">
        <v>132</v>
      </c>
      <c r="F5" s="2" t="s">
        <v>133</v>
      </c>
      <c r="G5" s="2" t="s">
        <v>134</v>
      </c>
    </row>
    <row r="6" spans="3:7" x14ac:dyDescent="0.3">
      <c r="C6" s="2" t="s">
        <v>135</v>
      </c>
      <c r="D6" s="2" t="s">
        <v>136</v>
      </c>
      <c r="E6" s="2" t="s">
        <v>132</v>
      </c>
      <c r="F6" s="2" t="s">
        <v>133</v>
      </c>
      <c r="G6" s="2" t="s">
        <v>137</v>
      </c>
    </row>
    <row r="7" spans="3:7" x14ac:dyDescent="0.3">
      <c r="C7" s="2" t="s">
        <v>138</v>
      </c>
      <c r="D7" s="2" t="s">
        <v>139</v>
      </c>
      <c r="E7" s="2" t="s">
        <v>132</v>
      </c>
      <c r="F7" s="2" t="s">
        <v>133</v>
      </c>
      <c r="G7" s="2" t="s">
        <v>140</v>
      </c>
    </row>
    <row r="8" spans="3:7" x14ac:dyDescent="0.3">
      <c r="C8" s="2" t="s">
        <v>141</v>
      </c>
      <c r="D8" s="2" t="s">
        <v>142</v>
      </c>
      <c r="E8" s="2" t="s">
        <v>132</v>
      </c>
      <c r="F8" s="2" t="s">
        <v>133</v>
      </c>
      <c r="G8" s="2" t="s">
        <v>143</v>
      </c>
    </row>
    <row r="9" spans="3:7" x14ac:dyDescent="0.3">
      <c r="C9" s="2" t="s">
        <v>144</v>
      </c>
      <c r="D9" s="2" t="s">
        <v>145</v>
      </c>
      <c r="E9" s="2" t="s">
        <v>132</v>
      </c>
      <c r="F9" s="2" t="s">
        <v>133</v>
      </c>
      <c r="G9" s="2" t="s">
        <v>146</v>
      </c>
    </row>
    <row r="10" spans="3:7" x14ac:dyDescent="0.3">
      <c r="C10" s="2" t="s">
        <v>147</v>
      </c>
      <c r="D10" s="2" t="s">
        <v>148</v>
      </c>
      <c r="E10" s="2" t="s">
        <v>132</v>
      </c>
      <c r="F10" s="2" t="s">
        <v>133</v>
      </c>
      <c r="G10" s="2" t="s">
        <v>149</v>
      </c>
    </row>
    <row r="11" spans="3:7" x14ac:dyDescent="0.3">
      <c r="C11" s="2" t="s">
        <v>150</v>
      </c>
      <c r="D11" s="2" t="s">
        <v>151</v>
      </c>
      <c r="E11" s="2" t="s">
        <v>132</v>
      </c>
      <c r="F11" s="2" t="s">
        <v>133</v>
      </c>
      <c r="G11" s="2" t="s">
        <v>152</v>
      </c>
    </row>
  </sheetData>
  <mergeCells count="2">
    <mergeCell ref="C3:D3"/>
    <mergeCell ref="E3:G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153</v>
      </c>
    </row>
    <row r="3" spans="2:2" ht="158.4" x14ac:dyDescent="0.3">
      <c r="B3" s="2" t="s">
        <v>154</v>
      </c>
    </row>
    <row r="4" spans="2:2" x14ac:dyDescent="0.3">
      <c r="B4" s="1" t="s">
        <v>155</v>
      </c>
    </row>
    <row r="5" spans="2:2" ht="28.8" x14ac:dyDescent="0.3">
      <c r="B5" s="2" t="s">
        <v>156</v>
      </c>
    </row>
    <row r="6" spans="2:2" x14ac:dyDescent="0.3">
      <c r="B6" s="1" t="s">
        <v>157</v>
      </c>
    </row>
    <row r="7" spans="2:2" ht="43.2" x14ac:dyDescent="0.3">
      <c r="B7" s="2" t="s">
        <v>158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7</vt:i4>
      </vt:variant>
    </vt:vector>
  </HeadingPairs>
  <TitlesOfParts>
    <vt:vector size="7" baseType="lpstr">
      <vt:lpstr>About</vt:lpstr>
      <vt:lpstr>Metadata</vt:lpstr>
      <vt:lpstr>Information Model</vt:lpstr>
      <vt:lpstr>Data</vt:lpstr>
      <vt:lpstr>ContinentieCodelijst</vt:lpstr>
      <vt:lpstr>DefecatieConsistentieCodelijst</vt:lpstr>
      <vt:lpstr>Terms of Use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2016-09-12T15:48:28Z</dcterms:created>
  <dcterms:modified xsi:type="dcterms:W3CDTF">2016-09-12T15:48:34Z</dcterms:modified>
</cp:coreProperties>
</file>